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170" yWindow="210" windowWidth="14805" windowHeight="10860"/>
  </bookViews>
  <sheets>
    <sheet name="3.6.Tablo" sheetId="1" r:id="rId1"/>
  </sheets>
  <definedNames>
    <definedName name="_xlnm.Print_Area" localSheetId="0">'3.6.Tablo'!$G$1:$AJ$113</definedName>
  </definedNames>
  <calcPr calcId="162913"/>
</workbook>
</file>

<file path=xl/calcChain.xml><?xml version="1.0" encoding="utf-8"?>
<calcChain xmlns="http://schemas.openxmlformats.org/spreadsheetml/2006/main">
  <c r="AA31" i="1" l="1"/>
  <c r="Z31" i="1"/>
  <c r="Y31" i="1"/>
  <c r="AD31" i="1" l="1"/>
  <c r="AB31" i="1"/>
  <c r="W31" i="1"/>
  <c r="V31" i="1"/>
  <c r="S31" i="1"/>
  <c r="T31" i="1"/>
  <c r="U31" i="1"/>
  <c r="X31" i="1"/>
  <c r="R31" i="1" l="1"/>
  <c r="Q31" i="1"/>
  <c r="P31" i="1"/>
  <c r="L31" i="1" l="1"/>
  <c r="K31" i="1"/>
  <c r="J31" i="1"/>
  <c r="AC31" i="1" l="1"/>
  <c r="O31" i="1" l="1"/>
  <c r="N31" i="1"/>
  <c r="M31" i="1"/>
</calcChain>
</file>

<file path=xl/sharedStrings.xml><?xml version="1.0" encoding="utf-8"?>
<sst xmlns="http://schemas.openxmlformats.org/spreadsheetml/2006/main" count="79" uniqueCount="60">
  <si>
    <t>Kuyu (adet)</t>
  </si>
  <si>
    <t>Sulama Alanı (ha)</t>
  </si>
  <si>
    <t>1.Bölge Müdürlüğü</t>
  </si>
  <si>
    <t>2. Bölge Müdürlüğü</t>
  </si>
  <si>
    <t>3. Bölge Müdürlüğü</t>
  </si>
  <si>
    <t>4. Bölge Müdürlüğü</t>
  </si>
  <si>
    <t>5. Bölge Müdürlüğü</t>
  </si>
  <si>
    <t>6. Bölge Müdürlüğü</t>
  </si>
  <si>
    <t>7. Bölge Müdürlüğü</t>
  </si>
  <si>
    <t>8. Bölge Müdürlüğü</t>
  </si>
  <si>
    <t>9. Bölge Müdürlüğü</t>
  </si>
  <si>
    <t>10. Bölge Müdürlüğü</t>
  </si>
  <si>
    <t>11. Bölge Müdürlüğü</t>
  </si>
  <si>
    <t>12. Bölge Müdürlüğü</t>
  </si>
  <si>
    <t>13. Bölge Müdürlüğü</t>
  </si>
  <si>
    <t>14. Bölge Müdürlüğü</t>
  </si>
  <si>
    <t>15. Bölge Müdürlüğü</t>
  </si>
  <si>
    <t>16. Bölge Müdürlüğü</t>
  </si>
  <si>
    <t>17. Bölge Müdürlüğü</t>
  </si>
  <si>
    <t>18. Bölge Müdürlüğü</t>
  </si>
  <si>
    <t>19. Bölge Müdürlüğü</t>
  </si>
  <si>
    <t>20. Bölge Müdürlüğü</t>
  </si>
  <si>
    <t>21. Bölge Müdürlüğü</t>
  </si>
  <si>
    <t>22. Bölge Müdürlüğü</t>
  </si>
  <si>
    <t>Bölge Adı</t>
  </si>
  <si>
    <t>TOPLAM</t>
  </si>
  <si>
    <t>Havza No</t>
  </si>
  <si>
    <t>Havzası</t>
  </si>
  <si>
    <t>3.6.Yeraltısuyu Sulama Kooperatiflerince İşletilen Sulamalar, 2013</t>
  </si>
  <si>
    <t>Kooperatif Sayısı (adet)</t>
  </si>
  <si>
    <t>Sulama Alanı
 (ha)</t>
  </si>
  <si>
    <t>Toplam</t>
  </si>
  <si>
    <t xml:space="preserve">Marmara </t>
  </si>
  <si>
    <t xml:space="preserve">Susurluk </t>
  </si>
  <si>
    <t xml:space="preserve">Kuzey Ege </t>
  </si>
  <si>
    <t xml:space="preserve">Gediz </t>
  </si>
  <si>
    <t xml:space="preserve">Küçük Menderes </t>
  </si>
  <si>
    <t xml:space="preserve">Büyük Menderes </t>
  </si>
  <si>
    <t xml:space="preserve">Batı Akdeniz </t>
  </si>
  <si>
    <t xml:space="preserve">Antalya </t>
  </si>
  <si>
    <t xml:space="preserve">Burdur Göller </t>
  </si>
  <si>
    <t xml:space="preserve">Akarçay </t>
  </si>
  <si>
    <t xml:space="preserve">Sakarya </t>
  </si>
  <si>
    <t xml:space="preserve">Batı Karadeniz </t>
  </si>
  <si>
    <t xml:space="preserve">Yeşilırmak </t>
  </si>
  <si>
    <t xml:space="preserve">Kızılırmak </t>
  </si>
  <si>
    <t xml:space="preserve">Konya Kapalı </t>
  </si>
  <si>
    <t xml:space="preserve">Doğu Akdeniz </t>
  </si>
  <si>
    <t xml:space="preserve">Seyhan </t>
  </si>
  <si>
    <t xml:space="preserve">Asi </t>
  </si>
  <si>
    <t xml:space="preserve">Ceyhan </t>
  </si>
  <si>
    <t xml:space="preserve">Doğu Karadeniz </t>
  </si>
  <si>
    <t xml:space="preserve">Çoruh </t>
  </si>
  <si>
    <t xml:space="preserve">Aras </t>
  </si>
  <si>
    <t xml:space="preserve">Van Gölü </t>
  </si>
  <si>
    <t xml:space="preserve">Fırat - Dicle </t>
  </si>
  <si>
    <t>Meriç Ergene</t>
  </si>
  <si>
    <t>Kooperatif
 Sayısı (adet)</t>
  </si>
  <si>
    <t>NOT: * Ulusal Havza Kodlaması kullanılmıştır.</t>
  </si>
  <si>
    <t>3.6.Yeraltısuyu Sulama Kooperatiflerince İşletilen Sulamalar, 2013-2019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</si>
</sst>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theme="0"/>
      <name val="Calibri"/>
      <family val="2"/>
      <charset val="162"/>
      <scheme val="minor"/>
    </font>
    <font>
      <b/>
      <sz val="12"/>
      <color rgb="FF00B05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7" fillId="5" borderId="2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vertical="center"/>
    </xf>
    <xf numFmtId="0" fontId="7" fillId="5" borderId="2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vertical="center"/>
    </xf>
    <xf numFmtId="0" fontId="9" fillId="4" borderId="2" xfId="0" applyFont="1" applyFill="1" applyBorder="1"/>
    <xf numFmtId="3" fontId="9" fillId="4" borderId="19" xfId="1" applyNumberFormat="1" applyFont="1" applyFill="1" applyBorder="1"/>
    <xf numFmtId="3" fontId="9" fillId="4" borderId="18" xfId="1" applyNumberFormat="1" applyFont="1" applyFill="1" applyBorder="1"/>
    <xf numFmtId="3" fontId="9" fillId="4" borderId="20" xfId="1" applyNumberFormat="1" applyFont="1" applyFill="1" applyBorder="1"/>
    <xf numFmtId="3" fontId="9" fillId="4" borderId="1" xfId="1" applyNumberFormat="1" applyFont="1" applyFill="1" applyBorder="1"/>
    <xf numFmtId="3" fontId="9" fillId="4" borderId="13" xfId="1" applyNumberFormat="1" applyFont="1" applyFill="1" applyBorder="1"/>
    <xf numFmtId="3" fontId="9" fillId="4" borderId="14" xfId="1" applyNumberFormat="1" applyFont="1" applyFill="1" applyBorder="1"/>
    <xf numFmtId="3" fontId="9" fillId="4" borderId="26" xfId="1" applyNumberFormat="1" applyFont="1" applyFill="1" applyBorder="1"/>
    <xf numFmtId="3" fontId="9" fillId="4" borderId="23" xfId="1" applyNumberFormat="1" applyFont="1" applyFill="1" applyBorder="1"/>
    <xf numFmtId="3" fontId="9" fillId="4" borderId="24" xfId="1" applyNumberFormat="1" applyFont="1" applyFill="1" applyBorder="1"/>
    <xf numFmtId="3" fontId="6" fillId="4" borderId="7" xfId="1" applyNumberFormat="1" applyFont="1" applyFill="1" applyBorder="1"/>
    <xf numFmtId="3" fontId="6" fillId="4" borderId="6" xfId="1" applyNumberFormat="1" applyFont="1" applyFill="1" applyBorder="1"/>
    <xf numFmtId="3" fontId="6" fillId="4" borderId="8" xfId="1" applyNumberFormat="1" applyFont="1" applyFill="1" applyBorder="1"/>
    <xf numFmtId="3" fontId="9" fillId="4" borderId="22" xfId="1" applyNumberFormat="1" applyFont="1" applyFill="1" applyBorder="1"/>
    <xf numFmtId="3" fontId="9" fillId="4" borderId="39" xfId="1" applyNumberFormat="1" applyFont="1" applyFill="1" applyBorder="1"/>
    <xf numFmtId="3" fontId="9" fillId="4" borderId="2" xfId="1" applyNumberFormat="1" applyFont="1" applyFill="1" applyBorder="1"/>
    <xf numFmtId="3" fontId="9" fillId="4" borderId="36" xfId="1" applyNumberFormat="1" applyFont="1" applyFill="1" applyBorder="1"/>
    <xf numFmtId="3" fontId="9" fillId="4" borderId="25" xfId="1" applyNumberFormat="1" applyFont="1" applyFill="1" applyBorder="1"/>
    <xf numFmtId="3" fontId="9" fillId="4" borderId="40" xfId="1" applyNumberFormat="1" applyFont="1" applyFill="1" applyBorder="1"/>
    <xf numFmtId="3" fontId="6" fillId="4" borderId="4" xfId="1" applyNumberFormat="1" applyFont="1" applyFill="1" applyBorder="1" applyAlignment="1">
      <alignment horizontal="right"/>
    </xf>
    <xf numFmtId="3" fontId="6" fillId="4" borderId="7" xfId="1" applyNumberFormat="1" applyFont="1" applyFill="1" applyBorder="1" applyAlignment="1">
      <alignment horizontal="right"/>
    </xf>
    <xf numFmtId="0" fontId="11" fillId="0" borderId="0" xfId="0" applyFont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4" borderId="18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8" fillId="0" borderId="13" xfId="0" applyFont="1" applyBorder="1"/>
    <xf numFmtId="0" fontId="8" fillId="0" borderId="1" xfId="0" applyFont="1" applyBorder="1"/>
    <xf numFmtId="0" fontId="8" fillId="0" borderId="14" xfId="0" applyFont="1" applyBorder="1"/>
    <xf numFmtId="0" fontId="9" fillId="0" borderId="13" xfId="0" applyFont="1" applyBorder="1"/>
    <xf numFmtId="0" fontId="9" fillId="0" borderId="1" xfId="0" applyFont="1" applyBorder="1"/>
    <xf numFmtId="0" fontId="9" fillId="0" borderId="14" xfId="0" applyFont="1" applyBorder="1"/>
    <xf numFmtId="0" fontId="9" fillId="4" borderId="13" xfId="0" applyFont="1" applyFill="1" applyBorder="1"/>
    <xf numFmtId="0" fontId="9" fillId="4" borderId="1" xfId="0" applyFont="1" applyFill="1" applyBorder="1"/>
    <xf numFmtId="0" fontId="9" fillId="4" borderId="14" xfId="0" applyFont="1" applyFill="1" applyBorder="1"/>
    <xf numFmtId="0" fontId="8" fillId="0" borderId="23" xfId="0" applyFont="1" applyBorder="1"/>
    <xf numFmtId="0" fontId="8" fillId="0" borderId="26" xfId="0" applyFont="1" applyBorder="1"/>
    <xf numFmtId="0" fontId="8" fillId="0" borderId="24" xfId="0" applyFont="1" applyBorder="1"/>
    <xf numFmtId="0" fontId="9" fillId="0" borderId="23" xfId="0" applyFont="1" applyBorder="1"/>
    <xf numFmtId="0" fontId="9" fillId="0" borderId="26" xfId="0" applyFont="1" applyBorder="1"/>
    <xf numFmtId="0" fontId="9" fillId="0" borderId="24" xfId="0" applyFont="1" applyBorder="1"/>
    <xf numFmtId="0" fontId="9" fillId="4" borderId="23" xfId="0" applyFont="1" applyFill="1" applyBorder="1"/>
    <xf numFmtId="0" fontId="9" fillId="4" borderId="26" xfId="0" applyFont="1" applyFill="1" applyBorder="1"/>
    <xf numFmtId="0" fontId="9" fillId="4" borderId="24" xfId="0" applyFont="1" applyFill="1" applyBorder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4" xfId="0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6" fillId="4" borderId="17" xfId="1" applyFont="1" applyFill="1" applyBorder="1" applyAlignment="1" applyProtection="1">
      <alignment horizontal="center" vertical="center"/>
    </xf>
    <xf numFmtId="1" fontId="6" fillId="4" borderId="9" xfId="1" applyNumberFormat="1" applyFont="1" applyFill="1" applyBorder="1" applyAlignment="1" applyProtection="1">
      <alignment horizontal="center" vertical="center"/>
    </xf>
    <xf numFmtId="1" fontId="6" fillId="4" borderId="11" xfId="1" applyNumberFormat="1" applyFont="1" applyFill="1" applyBorder="1" applyAlignment="1" applyProtection="1">
      <alignment horizontal="center" vertical="center"/>
    </xf>
    <xf numFmtId="1" fontId="6" fillId="4" borderId="12" xfId="1" applyNumberFormat="1" applyFont="1" applyFill="1" applyBorder="1" applyAlignment="1" applyProtection="1">
      <alignment horizontal="center" vertical="center"/>
    </xf>
    <xf numFmtId="0" fontId="6" fillId="4" borderId="13" xfId="1" applyFont="1" applyFill="1" applyBorder="1" applyAlignment="1" applyProtection="1">
      <alignment horizontal="center" vertical="center" wrapText="1"/>
    </xf>
    <xf numFmtId="37" fontId="6" fillId="4" borderId="1" xfId="1" applyNumberFormat="1" applyFont="1" applyFill="1" applyBorder="1" applyAlignment="1" applyProtection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37" fontId="6" fillId="4" borderId="14" xfId="1" applyNumberFormat="1" applyFont="1" applyFill="1" applyBorder="1" applyAlignment="1" applyProtection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1" fontId="6" fillId="4" borderId="10" xfId="1" applyNumberFormat="1" applyFont="1" applyFill="1" applyBorder="1" applyAlignment="1" applyProtection="1">
      <alignment horizontal="center" vertical="center"/>
    </xf>
    <xf numFmtId="1" fontId="6" fillId="4" borderId="35" xfId="1" applyNumberFormat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37" fontId="6" fillId="4" borderId="36" xfId="1" applyNumberFormat="1" applyFont="1" applyFill="1" applyBorder="1" applyAlignment="1" applyProtection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3.6.</a:t>
            </a:r>
            <a:r>
              <a:rPr lang="en-US" sz="2000"/>
              <a:t>DSİ </a:t>
            </a:r>
            <a:r>
              <a:rPr lang="tr-TR" sz="2000"/>
              <a:t>Havza</a:t>
            </a:r>
            <a:r>
              <a:rPr lang="tr-TR" sz="2000" baseline="0"/>
              <a:t> Bazında</a:t>
            </a:r>
            <a:r>
              <a:rPr lang="en-US" sz="2000"/>
              <a:t> Yeraltısuyu Sulama</a:t>
            </a:r>
            <a:r>
              <a:rPr lang="tr-TR" sz="2000"/>
              <a:t> </a:t>
            </a:r>
            <a:r>
              <a:rPr lang="en-US" sz="2000"/>
              <a:t>Kooperatif Sayısı</a:t>
            </a:r>
            <a:r>
              <a:rPr lang="tr-TR" sz="2000"/>
              <a:t> (adet), 2018-2019</a:t>
            </a:r>
            <a:endParaRPr lang="en-US" sz="2000"/>
          </a:p>
        </c:rich>
      </c:tx>
      <c:layout>
        <c:manualLayout>
          <c:xMode val="edge"/>
          <c:yMode val="edge"/>
          <c:x val="0.32735473730011883"/>
          <c:y val="3.22710174913462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161394001685042E-2"/>
          <c:y val="0.18053648103302916"/>
          <c:w val="0.93908896024868393"/>
          <c:h val="0.56960685007412482"/>
        </c:manualLayout>
      </c:layout>
      <c:barChart>
        <c:barDir val="col"/>
        <c:grouping val="clustered"/>
        <c:varyColors val="0"/>
        <c:ser>
          <c:idx val="0"/>
          <c:order val="0"/>
          <c:tx>
            <c:v>2018 Yılı Yeraltısuyu Sulama Kooperatifi Sayısı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'3.6.Tablo'!$AA$6:$AA$30</c:f>
              <c:numCache>
                <c:formatCode>General</c:formatCode>
                <c:ptCount val="25"/>
                <c:pt idx="0">
                  <c:v>67</c:v>
                </c:pt>
                <c:pt idx="1">
                  <c:v>13</c:v>
                </c:pt>
                <c:pt idx="2">
                  <c:v>28</c:v>
                </c:pt>
                <c:pt idx="3">
                  <c:v>16</c:v>
                </c:pt>
                <c:pt idx="4">
                  <c:v>49</c:v>
                </c:pt>
                <c:pt idx="5">
                  <c:v>39</c:v>
                </c:pt>
                <c:pt idx="6">
                  <c:v>103</c:v>
                </c:pt>
                <c:pt idx="7">
                  <c:v>54</c:v>
                </c:pt>
                <c:pt idx="8">
                  <c:v>45</c:v>
                </c:pt>
                <c:pt idx="9">
                  <c:v>95</c:v>
                </c:pt>
                <c:pt idx="10">
                  <c:v>120</c:v>
                </c:pt>
                <c:pt idx="11">
                  <c:v>218</c:v>
                </c:pt>
                <c:pt idx="12">
                  <c:v>1</c:v>
                </c:pt>
                <c:pt idx="13">
                  <c:v>91</c:v>
                </c:pt>
                <c:pt idx="14">
                  <c:v>118</c:v>
                </c:pt>
                <c:pt idx="15">
                  <c:v>270</c:v>
                </c:pt>
                <c:pt idx="16">
                  <c:v>6</c:v>
                </c:pt>
                <c:pt idx="17">
                  <c:v>9</c:v>
                </c:pt>
                <c:pt idx="18">
                  <c:v>23</c:v>
                </c:pt>
                <c:pt idx="19">
                  <c:v>18</c:v>
                </c:pt>
                <c:pt idx="20">
                  <c:v>60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B-462E-89D7-7E449CD46B76}"/>
            </c:ext>
          </c:extLst>
        </c:ser>
        <c:ser>
          <c:idx val="1"/>
          <c:order val="1"/>
          <c:tx>
            <c:v>2019 Yılı Yeraltısuyu Sulama Kooperatifi Sayısı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'3.6.Tablo'!$AD$6:$AD$30</c:f>
              <c:numCache>
                <c:formatCode>General</c:formatCode>
                <c:ptCount val="25"/>
                <c:pt idx="0">
                  <c:v>67</c:v>
                </c:pt>
                <c:pt idx="1">
                  <c:v>13</c:v>
                </c:pt>
                <c:pt idx="2">
                  <c:v>28</c:v>
                </c:pt>
                <c:pt idx="3">
                  <c:v>15</c:v>
                </c:pt>
                <c:pt idx="4">
                  <c:v>49</c:v>
                </c:pt>
                <c:pt idx="5">
                  <c:v>40</c:v>
                </c:pt>
                <c:pt idx="6">
                  <c:v>103</c:v>
                </c:pt>
                <c:pt idx="7">
                  <c:v>54</c:v>
                </c:pt>
                <c:pt idx="8">
                  <c:v>45</c:v>
                </c:pt>
                <c:pt idx="9">
                  <c:v>95</c:v>
                </c:pt>
                <c:pt idx="10">
                  <c:v>119</c:v>
                </c:pt>
                <c:pt idx="11">
                  <c:v>218</c:v>
                </c:pt>
                <c:pt idx="12">
                  <c:v>1</c:v>
                </c:pt>
                <c:pt idx="13">
                  <c:v>91</c:v>
                </c:pt>
                <c:pt idx="14">
                  <c:v>113</c:v>
                </c:pt>
                <c:pt idx="15">
                  <c:v>271</c:v>
                </c:pt>
                <c:pt idx="16">
                  <c:v>6</c:v>
                </c:pt>
                <c:pt idx="17">
                  <c:v>9</c:v>
                </c:pt>
                <c:pt idx="18">
                  <c:v>23</c:v>
                </c:pt>
                <c:pt idx="19">
                  <c:v>18</c:v>
                </c:pt>
                <c:pt idx="20">
                  <c:v>60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B-462E-89D7-7E449CD4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-23"/>
        <c:axId val="324856032"/>
        <c:axId val="324856592"/>
      </c:barChart>
      <c:catAx>
        <c:axId val="324856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4856592"/>
        <c:crosses val="autoZero"/>
        <c:auto val="0"/>
        <c:lblAlgn val="ctr"/>
        <c:lblOffset val="100"/>
        <c:noMultiLvlLbl val="0"/>
      </c:catAx>
      <c:valAx>
        <c:axId val="32485659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485603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3459474116479764"/>
          <c:y val="0.10724183300888498"/>
          <c:w val="0.52713229564409825"/>
          <c:h val="4.67244927001653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3.6.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Havza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Kooparatifi </a:t>
            </a:r>
            <a:r>
              <a:rPr lang="en-US" sz="2000"/>
              <a:t>K</a:t>
            </a:r>
            <a:r>
              <a:rPr lang="tr-TR" sz="2000"/>
              <a:t>uyu</a:t>
            </a:r>
            <a:r>
              <a:rPr lang="en-US" sz="2000"/>
              <a:t> Sayısı</a:t>
            </a:r>
            <a:r>
              <a:rPr lang="tr-TR" sz="2000"/>
              <a:t> (adet), 2018-2019</a:t>
            </a:r>
            <a:endParaRPr lang="en-US" sz="2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6161380665405649E-2"/>
          <c:y val="0.17452851265564123"/>
          <c:w val="0.93908896024868393"/>
          <c:h val="0.57096019398959208"/>
        </c:manualLayout>
      </c:layout>
      <c:barChart>
        <c:barDir val="col"/>
        <c:grouping val="clustered"/>
        <c:varyColors val="0"/>
        <c:ser>
          <c:idx val="0"/>
          <c:order val="0"/>
          <c:tx>
            <c:v>2018 Yılı Yeraltısuyu Sulama Kuyu Sayısı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'3.6.Tablo'!$Y$6:$Y$30</c:f>
              <c:numCache>
                <c:formatCode>General</c:formatCode>
                <c:ptCount val="25"/>
                <c:pt idx="0">
                  <c:v>515</c:v>
                </c:pt>
                <c:pt idx="1">
                  <c:v>83</c:v>
                </c:pt>
                <c:pt idx="2">
                  <c:v>176</c:v>
                </c:pt>
                <c:pt idx="3">
                  <c:v>188</c:v>
                </c:pt>
                <c:pt idx="4">
                  <c:v>328</c:v>
                </c:pt>
                <c:pt idx="5">
                  <c:v>236</c:v>
                </c:pt>
                <c:pt idx="6">
                  <c:v>585</c:v>
                </c:pt>
                <c:pt idx="7">
                  <c:v>332</c:v>
                </c:pt>
                <c:pt idx="8">
                  <c:v>275</c:v>
                </c:pt>
                <c:pt idx="9">
                  <c:v>517</c:v>
                </c:pt>
                <c:pt idx="10">
                  <c:v>885</c:v>
                </c:pt>
                <c:pt idx="11">
                  <c:v>1476</c:v>
                </c:pt>
                <c:pt idx="12">
                  <c:v>1</c:v>
                </c:pt>
                <c:pt idx="13">
                  <c:v>376</c:v>
                </c:pt>
                <c:pt idx="14">
                  <c:v>750</c:v>
                </c:pt>
                <c:pt idx="15">
                  <c:v>3973</c:v>
                </c:pt>
                <c:pt idx="16">
                  <c:v>17</c:v>
                </c:pt>
                <c:pt idx="17">
                  <c:v>50</c:v>
                </c:pt>
                <c:pt idx="18">
                  <c:v>450</c:v>
                </c:pt>
                <c:pt idx="19">
                  <c:v>186</c:v>
                </c:pt>
                <c:pt idx="20">
                  <c:v>331</c:v>
                </c:pt>
                <c:pt idx="22">
                  <c:v>17</c:v>
                </c:pt>
                <c:pt idx="23">
                  <c:v>182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A-4C69-B839-9F198359B1B6}"/>
            </c:ext>
          </c:extLst>
        </c:ser>
        <c:ser>
          <c:idx val="1"/>
          <c:order val="1"/>
          <c:tx>
            <c:v>2019 Yılı Yeraltısuyu Sulama Kuyu Sayısı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'3.6.Tablo'!$AB$6:$AB$30</c:f>
              <c:numCache>
                <c:formatCode>General</c:formatCode>
                <c:ptCount val="25"/>
                <c:pt idx="0">
                  <c:v>515</c:v>
                </c:pt>
                <c:pt idx="1">
                  <c:v>83</c:v>
                </c:pt>
                <c:pt idx="2">
                  <c:v>169</c:v>
                </c:pt>
                <c:pt idx="3">
                  <c:v>184</c:v>
                </c:pt>
                <c:pt idx="4">
                  <c:v>328</c:v>
                </c:pt>
                <c:pt idx="5">
                  <c:v>240</c:v>
                </c:pt>
                <c:pt idx="6">
                  <c:v>585</c:v>
                </c:pt>
                <c:pt idx="7">
                  <c:v>332</c:v>
                </c:pt>
                <c:pt idx="8">
                  <c:v>275</c:v>
                </c:pt>
                <c:pt idx="9">
                  <c:v>517</c:v>
                </c:pt>
                <c:pt idx="10">
                  <c:v>867</c:v>
                </c:pt>
                <c:pt idx="11">
                  <c:v>1463</c:v>
                </c:pt>
                <c:pt idx="12">
                  <c:v>1</c:v>
                </c:pt>
                <c:pt idx="13">
                  <c:v>376</c:v>
                </c:pt>
                <c:pt idx="14">
                  <c:v>716</c:v>
                </c:pt>
                <c:pt idx="15">
                  <c:v>3981</c:v>
                </c:pt>
                <c:pt idx="16">
                  <c:v>17</c:v>
                </c:pt>
                <c:pt idx="17">
                  <c:v>50</c:v>
                </c:pt>
                <c:pt idx="18">
                  <c:v>450</c:v>
                </c:pt>
                <c:pt idx="19">
                  <c:v>186</c:v>
                </c:pt>
                <c:pt idx="20">
                  <c:v>324</c:v>
                </c:pt>
                <c:pt idx="22">
                  <c:v>17</c:v>
                </c:pt>
                <c:pt idx="23">
                  <c:v>182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A-4C69-B839-9F198359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1"/>
        <c:axId val="324859952"/>
        <c:axId val="324860512"/>
      </c:barChart>
      <c:catAx>
        <c:axId val="32485995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4860512"/>
        <c:crosses val="autoZero"/>
        <c:auto val="0"/>
        <c:lblAlgn val="ctr"/>
        <c:lblOffset val="100"/>
        <c:noMultiLvlLbl val="0"/>
      </c:catAx>
      <c:valAx>
        <c:axId val="32486051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4859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4086794137658582"/>
          <c:y val="9.5584775086505189E-2"/>
          <c:w val="0.53058596424318205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3.6.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Havza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</a:t>
            </a:r>
            <a:r>
              <a:rPr lang="tr-TR" sz="2000" b="1" i="0" u="none" strike="noStrike" baseline="0">
                <a:effectLst/>
              </a:rPr>
              <a:t>Kooparatifi Sulama</a:t>
            </a:r>
            <a:r>
              <a:rPr lang="tr-TR" sz="2000"/>
              <a:t> Alanı (ha), 2018-2019</a:t>
            </a:r>
            <a:endParaRPr lang="en-US" sz="2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6161380665405649E-2"/>
          <c:y val="0.14684685175598727"/>
          <c:w val="0.93908896024868393"/>
          <c:h val="0.59864185488924615"/>
        </c:manualLayout>
      </c:layout>
      <c:barChart>
        <c:barDir val="col"/>
        <c:grouping val="clustered"/>
        <c:varyColors val="0"/>
        <c:ser>
          <c:idx val="0"/>
          <c:order val="0"/>
          <c:tx>
            <c:v>2018 Yılı Yeraltısuyu Sulama Alanı</c:v>
          </c:tx>
          <c:invertIfNegative val="0"/>
          <c:dLbls>
            <c:dLbl>
              <c:idx val="15"/>
              <c:layout>
                <c:manualLayout>
                  <c:x val="8.1395747633281627E-17"/>
                  <c:y val="0.1162629757785467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F9-4001-AC39-4579056CA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'3.6.Tablo'!$Z$6:$Z$30</c:f>
              <c:numCache>
                <c:formatCode>General</c:formatCode>
                <c:ptCount val="25"/>
                <c:pt idx="0">
                  <c:v>20923</c:v>
                </c:pt>
                <c:pt idx="1">
                  <c:v>2904</c:v>
                </c:pt>
                <c:pt idx="2">
                  <c:v>6755</c:v>
                </c:pt>
                <c:pt idx="3">
                  <c:v>7632</c:v>
                </c:pt>
                <c:pt idx="4">
                  <c:v>12257</c:v>
                </c:pt>
                <c:pt idx="5">
                  <c:v>8257</c:v>
                </c:pt>
                <c:pt idx="6">
                  <c:v>23971</c:v>
                </c:pt>
                <c:pt idx="7">
                  <c:v>14761</c:v>
                </c:pt>
                <c:pt idx="8">
                  <c:v>9191</c:v>
                </c:pt>
                <c:pt idx="9">
                  <c:v>20017</c:v>
                </c:pt>
                <c:pt idx="10">
                  <c:v>32005</c:v>
                </c:pt>
                <c:pt idx="11">
                  <c:v>58420</c:v>
                </c:pt>
                <c:pt idx="12">
                  <c:v>62</c:v>
                </c:pt>
                <c:pt idx="13">
                  <c:v>19988</c:v>
                </c:pt>
                <c:pt idx="14">
                  <c:v>31621</c:v>
                </c:pt>
                <c:pt idx="15">
                  <c:v>177476</c:v>
                </c:pt>
                <c:pt idx="16">
                  <c:v>517</c:v>
                </c:pt>
                <c:pt idx="17">
                  <c:v>2062</c:v>
                </c:pt>
                <c:pt idx="18">
                  <c:v>18165</c:v>
                </c:pt>
                <c:pt idx="19">
                  <c:v>7609</c:v>
                </c:pt>
                <c:pt idx="20">
                  <c:v>13263</c:v>
                </c:pt>
                <c:pt idx="22">
                  <c:v>675</c:v>
                </c:pt>
                <c:pt idx="23">
                  <c:v>10602</c:v>
                </c:pt>
                <c:pt idx="24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9-4001-AC39-4579056CA36C}"/>
            </c:ext>
          </c:extLst>
        </c:ser>
        <c:ser>
          <c:idx val="1"/>
          <c:order val="1"/>
          <c:tx>
            <c:v>2019 Yılı Yeraltısuyu Sulama Alanı</c:v>
          </c:tx>
          <c:invertIfNegative val="0"/>
          <c:dLbls>
            <c:dLbl>
              <c:idx val="15"/>
              <c:layout>
                <c:manualLayout>
                  <c:x val="-8.1395747633281627E-17"/>
                  <c:y val="0.11349480968858129"/>
                </c:manualLayout>
              </c:layout>
              <c:spPr/>
              <c:txPr>
                <a:bodyPr rot="-5400000" vert="horz"/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F9-4001-AC39-4579056CA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'3.6.Tablo'!$I$6:$I$30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'3.6.Tablo'!$AC$6:$AC$30</c:f>
              <c:numCache>
                <c:formatCode>General</c:formatCode>
                <c:ptCount val="25"/>
                <c:pt idx="0">
                  <c:v>20923</c:v>
                </c:pt>
                <c:pt idx="1">
                  <c:v>2904</c:v>
                </c:pt>
                <c:pt idx="2">
                  <c:v>6755</c:v>
                </c:pt>
                <c:pt idx="3">
                  <c:v>7552</c:v>
                </c:pt>
                <c:pt idx="4">
                  <c:v>12257</c:v>
                </c:pt>
                <c:pt idx="5">
                  <c:v>8337</c:v>
                </c:pt>
                <c:pt idx="6">
                  <c:v>23971</c:v>
                </c:pt>
                <c:pt idx="7">
                  <c:v>14761</c:v>
                </c:pt>
                <c:pt idx="8">
                  <c:v>9191</c:v>
                </c:pt>
                <c:pt idx="9">
                  <c:v>20017</c:v>
                </c:pt>
                <c:pt idx="10">
                  <c:v>31495</c:v>
                </c:pt>
                <c:pt idx="11">
                  <c:v>58437</c:v>
                </c:pt>
                <c:pt idx="12">
                  <c:v>62</c:v>
                </c:pt>
                <c:pt idx="13">
                  <c:v>19988</c:v>
                </c:pt>
                <c:pt idx="14">
                  <c:v>30431</c:v>
                </c:pt>
                <c:pt idx="15">
                  <c:v>177703</c:v>
                </c:pt>
                <c:pt idx="16">
                  <c:v>517</c:v>
                </c:pt>
                <c:pt idx="17">
                  <c:v>2062</c:v>
                </c:pt>
                <c:pt idx="18">
                  <c:v>18165</c:v>
                </c:pt>
                <c:pt idx="19">
                  <c:v>7609</c:v>
                </c:pt>
                <c:pt idx="20">
                  <c:v>13313</c:v>
                </c:pt>
                <c:pt idx="22">
                  <c:v>675</c:v>
                </c:pt>
                <c:pt idx="23">
                  <c:v>10602</c:v>
                </c:pt>
                <c:pt idx="24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9-4001-AC39-4579056CA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27"/>
        <c:axId val="326394304"/>
        <c:axId val="326394864"/>
      </c:barChart>
      <c:catAx>
        <c:axId val="326394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394864"/>
        <c:crosses val="autoZero"/>
        <c:auto val="0"/>
        <c:lblAlgn val="ctr"/>
        <c:lblOffset val="100"/>
        <c:noMultiLvlLbl val="0"/>
      </c:catAx>
      <c:valAx>
        <c:axId val="32639486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394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419449371659539"/>
          <c:y val="8.9124010442090965E-2"/>
          <c:w val="0.44367366579177603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100"/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533400</xdr:colOff>
      <xdr:row>1</xdr:row>
      <xdr:rowOff>61913</xdr:rowOff>
    </xdr:from>
    <xdr:ext cx="381000" cy="28575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4306" y="264319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33</xdr:row>
      <xdr:rowOff>59531</xdr:rowOff>
    </xdr:from>
    <xdr:to>
      <xdr:col>35</xdr:col>
      <xdr:colOff>90487</xdr:colOff>
      <xdr:row>68</xdr:row>
      <xdr:rowOff>111125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69</xdr:row>
      <xdr:rowOff>158750</xdr:rowOff>
    </xdr:from>
    <xdr:to>
      <xdr:col>35</xdr:col>
      <xdr:colOff>88561</xdr:colOff>
      <xdr:row>101</xdr:row>
      <xdr:rowOff>127000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317500</xdr:colOff>
      <xdr:row>102</xdr:row>
      <xdr:rowOff>142875</xdr:rowOff>
    </xdr:from>
    <xdr:to>
      <xdr:col>35</xdr:col>
      <xdr:colOff>36513</xdr:colOff>
      <xdr:row>133</xdr:row>
      <xdr:rowOff>127000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abSelected="1" topLeftCell="G1" zoomScale="60" zoomScaleNormal="60" workbookViewId="0">
      <selection activeCell="AJ19" sqref="AJ19"/>
    </sheetView>
  </sheetViews>
  <sheetFormatPr defaultRowHeight="15" x14ac:dyDescent="0.25"/>
  <cols>
    <col min="1" max="1" width="5.85546875" hidden="1" customWidth="1"/>
    <col min="2" max="2" width="26.7109375" style="2" hidden="1" customWidth="1"/>
    <col min="3" max="3" width="14.42578125" style="2" hidden="1" customWidth="1"/>
    <col min="4" max="4" width="20.42578125" style="2" hidden="1" customWidth="1"/>
    <col min="5" max="5" width="23" style="2" hidden="1" customWidth="1"/>
    <col min="6" max="6" width="4.85546875" style="1" hidden="1" customWidth="1"/>
    <col min="7" max="7" width="5.7109375" customWidth="1"/>
    <col min="8" max="8" width="7.5703125" customWidth="1"/>
    <col min="9" max="9" width="28.140625" customWidth="1"/>
    <col min="10" max="12" width="15.85546875" customWidth="1"/>
    <col min="13" max="30" width="15.42578125" customWidth="1"/>
    <col min="31" max="31" width="3.85546875" customWidth="1"/>
    <col min="36" max="36" width="5.85546875" customWidth="1"/>
  </cols>
  <sheetData>
    <row r="1" spans="2:30" ht="15.75" thickBot="1" x14ac:dyDescent="0.3"/>
    <row r="2" spans="2:30" ht="30" customHeight="1" thickBot="1" x14ac:dyDescent="0.3">
      <c r="B2" s="88" t="s">
        <v>28</v>
      </c>
      <c r="C2" s="89"/>
      <c r="D2" s="89"/>
      <c r="E2" s="90"/>
      <c r="H2" s="85" t="s">
        <v>59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2:30" ht="22.5" customHeight="1" thickBot="1" x14ac:dyDescent="0.3">
      <c r="B3" s="9" t="s">
        <v>24</v>
      </c>
      <c r="C3" s="10" t="s">
        <v>0</v>
      </c>
      <c r="D3" s="10" t="s">
        <v>1</v>
      </c>
      <c r="E3" s="11" t="s">
        <v>29</v>
      </c>
      <c r="H3" s="91" t="s">
        <v>26</v>
      </c>
      <c r="I3" s="94" t="s">
        <v>27</v>
      </c>
      <c r="J3" s="105">
        <v>2013</v>
      </c>
      <c r="K3" s="98"/>
      <c r="L3" s="106"/>
      <c r="M3" s="97">
        <v>2014</v>
      </c>
      <c r="N3" s="98"/>
      <c r="O3" s="99"/>
      <c r="P3" s="76">
        <v>2015</v>
      </c>
      <c r="Q3" s="77"/>
      <c r="R3" s="78"/>
      <c r="S3" s="76">
        <v>2016</v>
      </c>
      <c r="T3" s="77"/>
      <c r="U3" s="78"/>
      <c r="V3" s="76">
        <v>2017</v>
      </c>
      <c r="W3" s="77"/>
      <c r="X3" s="78"/>
      <c r="Y3" s="76">
        <v>2018</v>
      </c>
      <c r="Z3" s="77"/>
      <c r="AA3" s="78"/>
      <c r="AB3" s="76">
        <v>2019</v>
      </c>
      <c r="AC3" s="77"/>
      <c r="AD3" s="78"/>
    </row>
    <row r="4" spans="2:30" ht="15.75" customHeight="1" x14ac:dyDescent="0.25">
      <c r="B4" s="12" t="s">
        <v>2</v>
      </c>
      <c r="C4" s="5">
        <v>160</v>
      </c>
      <c r="D4" s="6">
        <v>6066</v>
      </c>
      <c r="E4" s="7">
        <v>25</v>
      </c>
      <c r="H4" s="92"/>
      <c r="I4" s="95"/>
      <c r="J4" s="107" t="s">
        <v>0</v>
      </c>
      <c r="K4" s="101" t="s">
        <v>30</v>
      </c>
      <c r="L4" s="111" t="s">
        <v>29</v>
      </c>
      <c r="M4" s="100" t="s">
        <v>0</v>
      </c>
      <c r="N4" s="101" t="s">
        <v>30</v>
      </c>
      <c r="O4" s="103" t="s">
        <v>29</v>
      </c>
      <c r="P4" s="79" t="s">
        <v>0</v>
      </c>
      <c r="Q4" s="81" t="s">
        <v>30</v>
      </c>
      <c r="R4" s="83" t="s">
        <v>57</v>
      </c>
      <c r="S4" s="79" t="s">
        <v>0</v>
      </c>
      <c r="T4" s="81" t="s">
        <v>30</v>
      </c>
      <c r="U4" s="83" t="s">
        <v>57</v>
      </c>
      <c r="V4" s="79" t="s">
        <v>0</v>
      </c>
      <c r="W4" s="81" t="s">
        <v>30</v>
      </c>
      <c r="X4" s="83" t="s">
        <v>57</v>
      </c>
      <c r="Y4" s="79" t="s">
        <v>0</v>
      </c>
      <c r="Z4" s="81" t="s">
        <v>30</v>
      </c>
      <c r="AA4" s="83" t="s">
        <v>57</v>
      </c>
      <c r="AB4" s="79" t="s">
        <v>0</v>
      </c>
      <c r="AC4" s="81" t="s">
        <v>30</v>
      </c>
      <c r="AD4" s="83" t="s">
        <v>57</v>
      </c>
    </row>
    <row r="5" spans="2:30" ht="15.75" customHeight="1" thickBot="1" x14ac:dyDescent="0.3">
      <c r="B5" s="13" t="s">
        <v>3</v>
      </c>
      <c r="C5" s="3">
        <v>646</v>
      </c>
      <c r="D5" s="4">
        <v>20879</v>
      </c>
      <c r="E5" s="8">
        <v>102</v>
      </c>
      <c r="H5" s="93"/>
      <c r="I5" s="96"/>
      <c r="J5" s="108"/>
      <c r="K5" s="102"/>
      <c r="L5" s="112"/>
      <c r="M5" s="93"/>
      <c r="N5" s="102"/>
      <c r="O5" s="104"/>
      <c r="P5" s="80"/>
      <c r="Q5" s="82"/>
      <c r="R5" s="84"/>
      <c r="S5" s="80"/>
      <c r="T5" s="82"/>
      <c r="U5" s="84"/>
      <c r="V5" s="80"/>
      <c r="W5" s="82"/>
      <c r="X5" s="84"/>
      <c r="Y5" s="80"/>
      <c r="Z5" s="82"/>
      <c r="AA5" s="84"/>
      <c r="AB5" s="80"/>
      <c r="AC5" s="82"/>
      <c r="AD5" s="84"/>
    </row>
    <row r="6" spans="2:30" ht="15.75" x14ac:dyDescent="0.25">
      <c r="B6" s="13" t="s">
        <v>4</v>
      </c>
      <c r="C6" s="3">
        <v>876</v>
      </c>
      <c r="D6" s="4">
        <v>36524</v>
      </c>
      <c r="E6" s="8">
        <v>142</v>
      </c>
      <c r="H6" s="17">
        <v>1</v>
      </c>
      <c r="I6" s="18" t="s">
        <v>56</v>
      </c>
      <c r="J6" s="36">
        <v>501</v>
      </c>
      <c r="K6" s="24">
        <v>20060</v>
      </c>
      <c r="L6" s="37">
        <v>65</v>
      </c>
      <c r="M6" s="25">
        <v>540</v>
      </c>
      <c r="N6" s="24">
        <v>22404</v>
      </c>
      <c r="O6" s="26">
        <v>73</v>
      </c>
      <c r="P6" s="45">
        <v>510</v>
      </c>
      <c r="Q6" s="46">
        <v>20773</v>
      </c>
      <c r="R6" s="47">
        <v>66</v>
      </c>
      <c r="S6" s="45">
        <v>510</v>
      </c>
      <c r="T6" s="46">
        <v>20773</v>
      </c>
      <c r="U6" s="47">
        <v>66</v>
      </c>
      <c r="V6" s="48">
        <v>510</v>
      </c>
      <c r="W6" s="49">
        <v>20773</v>
      </c>
      <c r="X6" s="50">
        <v>66</v>
      </c>
      <c r="Y6" s="51">
        <v>515</v>
      </c>
      <c r="Z6" s="52">
        <v>20923</v>
      </c>
      <c r="AA6" s="53">
        <v>67</v>
      </c>
      <c r="AB6" s="51">
        <v>515</v>
      </c>
      <c r="AC6" s="52">
        <v>20923</v>
      </c>
      <c r="AD6" s="53">
        <v>67</v>
      </c>
    </row>
    <row r="7" spans="2:30" ht="15.75" x14ac:dyDescent="0.25">
      <c r="B7" s="13" t="s">
        <v>5</v>
      </c>
      <c r="C7" s="3">
        <v>4421</v>
      </c>
      <c r="D7" s="4">
        <v>191722</v>
      </c>
      <c r="E7" s="8">
        <v>319</v>
      </c>
      <c r="H7" s="19">
        <v>2</v>
      </c>
      <c r="I7" s="20" t="s">
        <v>32</v>
      </c>
      <c r="J7" s="38">
        <v>59</v>
      </c>
      <c r="K7" s="27">
        <v>2092</v>
      </c>
      <c r="L7" s="39">
        <v>12</v>
      </c>
      <c r="M7" s="28">
        <v>77</v>
      </c>
      <c r="N7" s="27">
        <v>2726</v>
      </c>
      <c r="O7" s="29">
        <v>12</v>
      </c>
      <c r="P7" s="54">
        <v>77</v>
      </c>
      <c r="Q7" s="55">
        <v>2726</v>
      </c>
      <c r="R7" s="56">
        <v>12</v>
      </c>
      <c r="S7" s="54">
        <v>77</v>
      </c>
      <c r="T7" s="55">
        <v>2726</v>
      </c>
      <c r="U7" s="56">
        <v>12</v>
      </c>
      <c r="V7" s="57">
        <v>83</v>
      </c>
      <c r="W7" s="58">
        <v>2904</v>
      </c>
      <c r="X7" s="59">
        <v>13</v>
      </c>
      <c r="Y7" s="60">
        <v>83</v>
      </c>
      <c r="Z7" s="61">
        <v>2904</v>
      </c>
      <c r="AA7" s="62">
        <v>13</v>
      </c>
      <c r="AB7" s="60">
        <v>83</v>
      </c>
      <c r="AC7" s="61">
        <v>2904</v>
      </c>
      <c r="AD7" s="62">
        <v>13</v>
      </c>
    </row>
    <row r="8" spans="2:30" ht="15.75" x14ac:dyDescent="0.25">
      <c r="B8" s="13" t="s">
        <v>6</v>
      </c>
      <c r="C8" s="3">
        <v>144</v>
      </c>
      <c r="D8" s="4">
        <v>5355</v>
      </c>
      <c r="E8" s="8">
        <v>26</v>
      </c>
      <c r="H8" s="19">
        <v>3</v>
      </c>
      <c r="I8" s="20" t="s">
        <v>33</v>
      </c>
      <c r="J8" s="38">
        <v>182</v>
      </c>
      <c r="K8" s="27">
        <v>6848</v>
      </c>
      <c r="L8" s="39">
        <v>28</v>
      </c>
      <c r="M8" s="28">
        <v>182</v>
      </c>
      <c r="N8" s="27">
        <v>6975</v>
      </c>
      <c r="O8" s="29">
        <v>28</v>
      </c>
      <c r="P8" s="54">
        <v>185</v>
      </c>
      <c r="Q8" s="55">
        <v>7101</v>
      </c>
      <c r="R8" s="56">
        <v>29</v>
      </c>
      <c r="S8" s="54">
        <v>191</v>
      </c>
      <c r="T8" s="55">
        <v>7401</v>
      </c>
      <c r="U8" s="56">
        <v>30</v>
      </c>
      <c r="V8" s="57">
        <v>176</v>
      </c>
      <c r="W8" s="58">
        <v>6755</v>
      </c>
      <c r="X8" s="59">
        <v>28</v>
      </c>
      <c r="Y8" s="60">
        <v>176</v>
      </c>
      <c r="Z8" s="61">
        <v>6755</v>
      </c>
      <c r="AA8" s="62">
        <v>28</v>
      </c>
      <c r="AB8" s="60">
        <v>169</v>
      </c>
      <c r="AC8" s="61">
        <v>6755</v>
      </c>
      <c r="AD8" s="62">
        <v>28</v>
      </c>
    </row>
    <row r="9" spans="2:30" ht="15.75" x14ac:dyDescent="0.25">
      <c r="B9" s="13" t="s">
        <v>7</v>
      </c>
      <c r="C9" s="3">
        <v>447</v>
      </c>
      <c r="D9" s="4">
        <v>18783</v>
      </c>
      <c r="E9" s="8">
        <v>24</v>
      </c>
      <c r="H9" s="19">
        <v>4</v>
      </c>
      <c r="I9" s="20" t="s">
        <v>34</v>
      </c>
      <c r="J9" s="38">
        <v>197</v>
      </c>
      <c r="K9" s="27">
        <v>7582</v>
      </c>
      <c r="L9" s="39">
        <v>16</v>
      </c>
      <c r="M9" s="28">
        <v>189</v>
      </c>
      <c r="N9" s="27">
        <v>7632</v>
      </c>
      <c r="O9" s="29">
        <v>16</v>
      </c>
      <c r="P9" s="54">
        <v>188</v>
      </c>
      <c r="Q9" s="55">
        <v>7632</v>
      </c>
      <c r="R9" s="56">
        <v>16</v>
      </c>
      <c r="S9" s="54">
        <v>188</v>
      </c>
      <c r="T9" s="55">
        <v>7632</v>
      </c>
      <c r="U9" s="56">
        <v>16</v>
      </c>
      <c r="V9" s="57">
        <v>188</v>
      </c>
      <c r="W9" s="58">
        <v>7632</v>
      </c>
      <c r="X9" s="59">
        <v>16</v>
      </c>
      <c r="Y9" s="60">
        <v>188</v>
      </c>
      <c r="Z9" s="61">
        <v>7632</v>
      </c>
      <c r="AA9" s="62">
        <v>16</v>
      </c>
      <c r="AB9" s="60">
        <v>184</v>
      </c>
      <c r="AC9" s="61">
        <v>7552</v>
      </c>
      <c r="AD9" s="62">
        <v>15</v>
      </c>
    </row>
    <row r="10" spans="2:30" ht="15.75" x14ac:dyDescent="0.25">
      <c r="B10" s="13" t="s">
        <v>8</v>
      </c>
      <c r="C10" s="3">
        <v>565</v>
      </c>
      <c r="D10" s="4">
        <v>24129</v>
      </c>
      <c r="E10" s="8">
        <v>120</v>
      </c>
      <c r="H10" s="19">
        <v>5</v>
      </c>
      <c r="I10" s="20" t="s">
        <v>35</v>
      </c>
      <c r="J10" s="38">
        <v>314</v>
      </c>
      <c r="K10" s="27">
        <v>10871</v>
      </c>
      <c r="L10" s="39">
        <v>44</v>
      </c>
      <c r="M10" s="28">
        <v>312</v>
      </c>
      <c r="N10" s="27">
        <v>11582</v>
      </c>
      <c r="O10" s="29">
        <v>45</v>
      </c>
      <c r="P10" s="54">
        <v>324</v>
      </c>
      <c r="Q10" s="55">
        <v>12107</v>
      </c>
      <c r="R10" s="56">
        <v>48</v>
      </c>
      <c r="S10" s="54">
        <v>328</v>
      </c>
      <c r="T10" s="55">
        <v>12257</v>
      </c>
      <c r="U10" s="56">
        <v>49</v>
      </c>
      <c r="V10" s="57">
        <v>328</v>
      </c>
      <c r="W10" s="58">
        <v>12257</v>
      </c>
      <c r="X10" s="59">
        <v>49</v>
      </c>
      <c r="Y10" s="60">
        <v>328</v>
      </c>
      <c r="Z10" s="61">
        <v>12257</v>
      </c>
      <c r="AA10" s="62">
        <v>49</v>
      </c>
      <c r="AB10" s="60">
        <v>328</v>
      </c>
      <c r="AC10" s="61">
        <v>12257</v>
      </c>
      <c r="AD10" s="62">
        <v>49</v>
      </c>
    </row>
    <row r="11" spans="2:30" ht="15.75" x14ac:dyDescent="0.25">
      <c r="B11" s="13" t="s">
        <v>9</v>
      </c>
      <c r="C11" s="3">
        <v>280</v>
      </c>
      <c r="D11" s="4">
        <v>15628</v>
      </c>
      <c r="E11" s="8">
        <v>27</v>
      </c>
      <c r="H11" s="19">
        <v>6</v>
      </c>
      <c r="I11" s="20" t="s">
        <v>36</v>
      </c>
      <c r="J11" s="38">
        <v>251</v>
      </c>
      <c r="K11" s="27">
        <v>8324</v>
      </c>
      <c r="L11" s="39">
        <v>39</v>
      </c>
      <c r="M11" s="28">
        <v>240</v>
      </c>
      <c r="N11" s="27">
        <v>8324</v>
      </c>
      <c r="O11" s="29">
        <v>39</v>
      </c>
      <c r="P11" s="54">
        <v>236</v>
      </c>
      <c r="Q11" s="55">
        <v>8257</v>
      </c>
      <c r="R11" s="56">
        <v>39</v>
      </c>
      <c r="S11" s="54">
        <v>236</v>
      </c>
      <c r="T11" s="55">
        <v>8257</v>
      </c>
      <c r="U11" s="56">
        <v>39</v>
      </c>
      <c r="V11" s="57">
        <v>236</v>
      </c>
      <c r="W11" s="58">
        <v>8257</v>
      </c>
      <c r="X11" s="59">
        <v>39</v>
      </c>
      <c r="Y11" s="60">
        <v>236</v>
      </c>
      <c r="Z11" s="61">
        <v>8257</v>
      </c>
      <c r="AA11" s="62">
        <v>39</v>
      </c>
      <c r="AB11" s="60">
        <v>240</v>
      </c>
      <c r="AC11" s="61">
        <v>8337</v>
      </c>
      <c r="AD11" s="62">
        <v>40</v>
      </c>
    </row>
    <row r="12" spans="2:30" ht="15.75" x14ac:dyDescent="0.25">
      <c r="B12" s="13" t="s">
        <v>10</v>
      </c>
      <c r="C12" s="3">
        <v>144</v>
      </c>
      <c r="D12" s="4">
        <v>5199</v>
      </c>
      <c r="E12" s="8">
        <v>26</v>
      </c>
      <c r="H12" s="19">
        <v>7</v>
      </c>
      <c r="I12" s="20" t="s">
        <v>37</v>
      </c>
      <c r="J12" s="38">
        <v>536</v>
      </c>
      <c r="K12" s="27">
        <v>21791</v>
      </c>
      <c r="L12" s="39">
        <v>95</v>
      </c>
      <c r="M12" s="28">
        <v>562</v>
      </c>
      <c r="N12" s="27">
        <v>22561</v>
      </c>
      <c r="O12" s="29">
        <v>96</v>
      </c>
      <c r="P12" s="54">
        <v>578</v>
      </c>
      <c r="Q12" s="55">
        <v>23240</v>
      </c>
      <c r="R12" s="56">
        <v>100</v>
      </c>
      <c r="S12" s="54">
        <v>588</v>
      </c>
      <c r="T12" s="55">
        <v>23740</v>
      </c>
      <c r="U12" s="56">
        <v>103</v>
      </c>
      <c r="V12" s="57">
        <v>585</v>
      </c>
      <c r="W12" s="58">
        <v>23876</v>
      </c>
      <c r="X12" s="59">
        <v>103</v>
      </c>
      <c r="Y12" s="60">
        <v>585</v>
      </c>
      <c r="Z12" s="61">
        <v>23971</v>
      </c>
      <c r="AA12" s="62">
        <v>103</v>
      </c>
      <c r="AB12" s="60">
        <v>585</v>
      </c>
      <c r="AC12" s="61">
        <v>23971</v>
      </c>
      <c r="AD12" s="62">
        <v>103</v>
      </c>
    </row>
    <row r="13" spans="2:30" ht="15.75" x14ac:dyDescent="0.25">
      <c r="B13" s="13" t="s">
        <v>11</v>
      </c>
      <c r="C13" s="3">
        <v>32</v>
      </c>
      <c r="D13" s="4">
        <v>966</v>
      </c>
      <c r="E13" s="8">
        <v>4</v>
      </c>
      <c r="H13" s="19">
        <v>8</v>
      </c>
      <c r="I13" s="20" t="s">
        <v>38</v>
      </c>
      <c r="J13" s="38">
        <v>321</v>
      </c>
      <c r="K13" s="27">
        <v>14252</v>
      </c>
      <c r="L13" s="39">
        <v>53</v>
      </c>
      <c r="M13" s="28">
        <v>320</v>
      </c>
      <c r="N13" s="27">
        <v>14252</v>
      </c>
      <c r="O13" s="29">
        <v>53</v>
      </c>
      <c r="P13" s="54">
        <v>316</v>
      </c>
      <c r="Q13" s="55">
        <v>14065</v>
      </c>
      <c r="R13" s="56">
        <v>50</v>
      </c>
      <c r="S13" s="54">
        <v>324</v>
      </c>
      <c r="T13" s="55">
        <v>14345</v>
      </c>
      <c r="U13" s="56">
        <v>52</v>
      </c>
      <c r="V13" s="57">
        <v>332</v>
      </c>
      <c r="W13" s="58">
        <v>14712</v>
      </c>
      <c r="X13" s="59">
        <v>54</v>
      </c>
      <c r="Y13" s="60">
        <v>332</v>
      </c>
      <c r="Z13" s="61">
        <v>14761</v>
      </c>
      <c r="AA13" s="62">
        <v>54</v>
      </c>
      <c r="AB13" s="60">
        <v>332</v>
      </c>
      <c r="AC13" s="61">
        <v>14761</v>
      </c>
      <c r="AD13" s="62">
        <v>54</v>
      </c>
    </row>
    <row r="14" spans="2:30" ht="15.75" x14ac:dyDescent="0.25">
      <c r="B14" s="13" t="s">
        <v>12</v>
      </c>
      <c r="C14" s="3">
        <v>545</v>
      </c>
      <c r="D14" s="4">
        <v>21681</v>
      </c>
      <c r="E14" s="8">
        <v>74</v>
      </c>
      <c r="H14" s="19">
        <v>9</v>
      </c>
      <c r="I14" s="20" t="s">
        <v>39</v>
      </c>
      <c r="J14" s="38">
        <v>233</v>
      </c>
      <c r="K14" s="27">
        <v>8396</v>
      </c>
      <c r="L14" s="39">
        <v>42</v>
      </c>
      <c r="M14" s="28">
        <v>236</v>
      </c>
      <c r="N14" s="27">
        <v>8781</v>
      </c>
      <c r="O14" s="29">
        <v>46</v>
      </c>
      <c r="P14" s="54">
        <v>237</v>
      </c>
      <c r="Q14" s="55">
        <v>8854</v>
      </c>
      <c r="R14" s="56">
        <v>46</v>
      </c>
      <c r="S14" s="54">
        <v>239</v>
      </c>
      <c r="T14" s="55">
        <v>8914</v>
      </c>
      <c r="U14" s="56">
        <v>47</v>
      </c>
      <c r="V14" s="57">
        <v>275</v>
      </c>
      <c r="W14" s="58">
        <v>9191</v>
      </c>
      <c r="X14" s="59">
        <v>45</v>
      </c>
      <c r="Y14" s="60">
        <v>275</v>
      </c>
      <c r="Z14" s="61">
        <v>9191</v>
      </c>
      <c r="AA14" s="62">
        <v>45</v>
      </c>
      <c r="AB14" s="60">
        <v>275</v>
      </c>
      <c r="AC14" s="61">
        <v>9191</v>
      </c>
      <c r="AD14" s="62">
        <v>45</v>
      </c>
    </row>
    <row r="15" spans="2:30" ht="15.75" x14ac:dyDescent="0.25">
      <c r="B15" s="13" t="s">
        <v>13</v>
      </c>
      <c r="C15" s="3">
        <v>454</v>
      </c>
      <c r="D15" s="4">
        <v>21287</v>
      </c>
      <c r="E15" s="8">
        <v>62</v>
      </c>
      <c r="H15" s="19">
        <v>10</v>
      </c>
      <c r="I15" s="20" t="s">
        <v>40</v>
      </c>
      <c r="J15" s="38">
        <v>525</v>
      </c>
      <c r="K15" s="27">
        <v>19057</v>
      </c>
      <c r="L15" s="39">
        <v>98</v>
      </c>
      <c r="M15" s="28">
        <v>504</v>
      </c>
      <c r="N15" s="27">
        <v>18750</v>
      </c>
      <c r="O15" s="29">
        <v>94</v>
      </c>
      <c r="P15" s="54">
        <v>515</v>
      </c>
      <c r="Q15" s="55">
        <v>19814</v>
      </c>
      <c r="R15" s="56">
        <v>95</v>
      </c>
      <c r="S15" s="54">
        <v>518</v>
      </c>
      <c r="T15" s="55">
        <v>20132</v>
      </c>
      <c r="U15" s="56">
        <v>95</v>
      </c>
      <c r="V15" s="57">
        <v>517</v>
      </c>
      <c r="W15" s="58">
        <v>20017</v>
      </c>
      <c r="X15" s="59">
        <v>95</v>
      </c>
      <c r="Y15" s="60">
        <v>517</v>
      </c>
      <c r="Z15" s="61">
        <v>20017</v>
      </c>
      <c r="AA15" s="62">
        <v>95</v>
      </c>
      <c r="AB15" s="60">
        <v>517</v>
      </c>
      <c r="AC15" s="61">
        <v>20017</v>
      </c>
      <c r="AD15" s="62">
        <v>95</v>
      </c>
    </row>
    <row r="16" spans="2:30" ht="15.75" x14ac:dyDescent="0.25">
      <c r="B16" s="13" t="s">
        <v>14</v>
      </c>
      <c r="C16" s="3">
        <v>163</v>
      </c>
      <c r="D16" s="4">
        <v>6970</v>
      </c>
      <c r="E16" s="8">
        <v>30</v>
      </c>
      <c r="H16" s="19">
        <v>11</v>
      </c>
      <c r="I16" s="20" t="s">
        <v>41</v>
      </c>
      <c r="J16" s="38">
        <v>856</v>
      </c>
      <c r="K16" s="27">
        <v>29614</v>
      </c>
      <c r="L16" s="39">
        <v>120</v>
      </c>
      <c r="M16" s="28">
        <v>870</v>
      </c>
      <c r="N16" s="27">
        <v>31550</v>
      </c>
      <c r="O16" s="29">
        <v>120</v>
      </c>
      <c r="P16" s="54">
        <v>873</v>
      </c>
      <c r="Q16" s="55">
        <v>32142</v>
      </c>
      <c r="R16" s="56">
        <v>120</v>
      </c>
      <c r="S16" s="54">
        <v>873</v>
      </c>
      <c r="T16" s="55">
        <v>32168</v>
      </c>
      <c r="U16" s="56">
        <v>120</v>
      </c>
      <c r="V16" s="57">
        <v>878</v>
      </c>
      <c r="W16" s="58">
        <v>31729</v>
      </c>
      <c r="X16" s="59">
        <v>120</v>
      </c>
      <c r="Y16" s="60">
        <v>885</v>
      </c>
      <c r="Z16" s="61">
        <v>32005</v>
      </c>
      <c r="AA16" s="62">
        <v>120</v>
      </c>
      <c r="AB16" s="60">
        <v>867</v>
      </c>
      <c r="AC16" s="61">
        <v>31495</v>
      </c>
      <c r="AD16" s="62">
        <v>119</v>
      </c>
    </row>
    <row r="17" spans="2:30" ht="15.75" x14ac:dyDescent="0.25">
      <c r="B17" s="13" t="s">
        <v>15</v>
      </c>
      <c r="C17" s="3">
        <v>4</v>
      </c>
      <c r="D17" s="4">
        <v>143</v>
      </c>
      <c r="E17" s="8">
        <v>2</v>
      </c>
      <c r="H17" s="19">
        <v>12</v>
      </c>
      <c r="I17" s="20" t="s">
        <v>42</v>
      </c>
      <c r="J17" s="38">
        <v>1415</v>
      </c>
      <c r="K17" s="27">
        <v>54844</v>
      </c>
      <c r="L17" s="39">
        <v>216</v>
      </c>
      <c r="M17" s="28">
        <v>1441</v>
      </c>
      <c r="N17" s="27">
        <v>57097</v>
      </c>
      <c r="O17" s="29">
        <v>219</v>
      </c>
      <c r="P17" s="54">
        <v>1457</v>
      </c>
      <c r="Q17" s="55">
        <v>58160</v>
      </c>
      <c r="R17" s="56">
        <v>220</v>
      </c>
      <c r="S17" s="54">
        <v>1475</v>
      </c>
      <c r="T17" s="55">
        <v>58341</v>
      </c>
      <c r="U17" s="56">
        <v>221</v>
      </c>
      <c r="V17" s="57">
        <v>1460</v>
      </c>
      <c r="W17" s="58">
        <v>57747</v>
      </c>
      <c r="X17" s="59">
        <v>218</v>
      </c>
      <c r="Y17" s="60">
        <v>1476</v>
      </c>
      <c r="Z17" s="61">
        <v>58420</v>
      </c>
      <c r="AA17" s="62">
        <v>218</v>
      </c>
      <c r="AB17" s="60">
        <v>1463</v>
      </c>
      <c r="AC17" s="61">
        <v>58437</v>
      </c>
      <c r="AD17" s="62">
        <v>218</v>
      </c>
    </row>
    <row r="18" spans="2:30" ht="15.75" x14ac:dyDescent="0.25">
      <c r="B18" s="13" t="s">
        <v>16</v>
      </c>
      <c r="C18" s="3">
        <v>19</v>
      </c>
      <c r="D18" s="4">
        <v>580</v>
      </c>
      <c r="E18" s="8">
        <v>3</v>
      </c>
      <c r="H18" s="19">
        <v>13</v>
      </c>
      <c r="I18" s="20" t="s">
        <v>43</v>
      </c>
      <c r="J18" s="38">
        <v>6</v>
      </c>
      <c r="K18" s="27">
        <v>242</v>
      </c>
      <c r="L18" s="39">
        <v>2</v>
      </c>
      <c r="M18" s="28">
        <v>6</v>
      </c>
      <c r="N18" s="27">
        <v>242</v>
      </c>
      <c r="O18" s="29">
        <v>2</v>
      </c>
      <c r="P18" s="54">
        <v>6</v>
      </c>
      <c r="Q18" s="55">
        <v>240</v>
      </c>
      <c r="R18" s="56">
        <v>2</v>
      </c>
      <c r="S18" s="54">
        <v>7</v>
      </c>
      <c r="T18" s="55">
        <v>240</v>
      </c>
      <c r="U18" s="56">
        <v>2</v>
      </c>
      <c r="V18" s="57">
        <v>1</v>
      </c>
      <c r="W18" s="58">
        <v>62</v>
      </c>
      <c r="X18" s="59">
        <v>1</v>
      </c>
      <c r="Y18" s="60">
        <v>1</v>
      </c>
      <c r="Z18" s="61">
        <v>62</v>
      </c>
      <c r="AA18" s="62">
        <v>1</v>
      </c>
      <c r="AB18" s="60">
        <v>1</v>
      </c>
      <c r="AC18" s="61">
        <v>62</v>
      </c>
      <c r="AD18" s="62">
        <v>1</v>
      </c>
    </row>
    <row r="19" spans="2:30" ht="15.75" x14ac:dyDescent="0.25">
      <c r="B19" s="13" t="s">
        <v>17</v>
      </c>
      <c r="C19" s="3">
        <v>1935</v>
      </c>
      <c r="D19" s="4">
        <v>66472</v>
      </c>
      <c r="E19" s="8">
        <v>335</v>
      </c>
      <c r="H19" s="19">
        <v>14</v>
      </c>
      <c r="I19" s="20" t="s">
        <v>44</v>
      </c>
      <c r="J19" s="38">
        <v>439</v>
      </c>
      <c r="K19" s="27">
        <v>20404</v>
      </c>
      <c r="L19" s="39">
        <v>92</v>
      </c>
      <c r="M19" s="28">
        <v>358</v>
      </c>
      <c r="N19" s="27">
        <v>18125</v>
      </c>
      <c r="O19" s="29">
        <v>87</v>
      </c>
      <c r="P19" s="54">
        <v>364</v>
      </c>
      <c r="Q19" s="55">
        <v>18302</v>
      </c>
      <c r="R19" s="56">
        <v>88</v>
      </c>
      <c r="S19" s="54">
        <v>374</v>
      </c>
      <c r="T19" s="55">
        <v>18864</v>
      </c>
      <c r="U19" s="56">
        <v>91</v>
      </c>
      <c r="V19" s="57">
        <v>374</v>
      </c>
      <c r="W19" s="58">
        <v>18864</v>
      </c>
      <c r="X19" s="59">
        <v>91</v>
      </c>
      <c r="Y19" s="60">
        <v>376</v>
      </c>
      <c r="Z19" s="61">
        <v>19988</v>
      </c>
      <c r="AA19" s="62">
        <v>91</v>
      </c>
      <c r="AB19" s="60">
        <v>376</v>
      </c>
      <c r="AC19" s="61">
        <v>19988</v>
      </c>
      <c r="AD19" s="62">
        <v>91</v>
      </c>
    </row>
    <row r="20" spans="2:30" ht="15.75" x14ac:dyDescent="0.25">
      <c r="B20" s="13" t="s">
        <v>18</v>
      </c>
      <c r="C20" s="3">
        <v>19</v>
      </c>
      <c r="D20" s="4">
        <v>850</v>
      </c>
      <c r="E20" s="8">
        <v>4</v>
      </c>
      <c r="H20" s="19">
        <v>15</v>
      </c>
      <c r="I20" s="20" t="s">
        <v>45</v>
      </c>
      <c r="J20" s="38">
        <v>751</v>
      </c>
      <c r="K20" s="27">
        <v>30894</v>
      </c>
      <c r="L20" s="39">
        <v>122</v>
      </c>
      <c r="M20" s="28">
        <v>751</v>
      </c>
      <c r="N20" s="27">
        <v>30724</v>
      </c>
      <c r="O20" s="29">
        <v>121</v>
      </c>
      <c r="P20" s="54">
        <v>755</v>
      </c>
      <c r="Q20" s="55">
        <v>30786</v>
      </c>
      <c r="R20" s="56">
        <v>119</v>
      </c>
      <c r="S20" s="54">
        <v>755</v>
      </c>
      <c r="T20" s="55">
        <v>30786</v>
      </c>
      <c r="U20" s="56">
        <v>119</v>
      </c>
      <c r="V20" s="57">
        <v>755</v>
      </c>
      <c r="W20" s="58">
        <v>30786</v>
      </c>
      <c r="X20" s="59">
        <v>119</v>
      </c>
      <c r="Y20" s="60">
        <v>750</v>
      </c>
      <c r="Z20" s="61">
        <v>31621</v>
      </c>
      <c r="AA20" s="62">
        <v>118</v>
      </c>
      <c r="AB20" s="60">
        <v>716</v>
      </c>
      <c r="AC20" s="61">
        <v>30431</v>
      </c>
      <c r="AD20" s="62">
        <v>113</v>
      </c>
    </row>
    <row r="21" spans="2:30" ht="15.75" x14ac:dyDescent="0.25">
      <c r="B21" s="13" t="s">
        <v>19</v>
      </c>
      <c r="C21" s="3">
        <v>161</v>
      </c>
      <c r="D21" s="4">
        <v>6287</v>
      </c>
      <c r="E21" s="8">
        <v>17</v>
      </c>
      <c r="H21" s="19">
        <v>16</v>
      </c>
      <c r="I21" s="20" t="s">
        <v>46</v>
      </c>
      <c r="J21" s="38">
        <v>3958</v>
      </c>
      <c r="K21" s="27">
        <v>176724</v>
      </c>
      <c r="L21" s="39">
        <v>268</v>
      </c>
      <c r="M21" s="28">
        <v>3958</v>
      </c>
      <c r="N21" s="27">
        <v>176724</v>
      </c>
      <c r="O21" s="29">
        <v>268</v>
      </c>
      <c r="P21" s="54">
        <v>3971</v>
      </c>
      <c r="Q21" s="55">
        <v>177196</v>
      </c>
      <c r="R21" s="56">
        <v>269</v>
      </c>
      <c r="S21" s="54">
        <v>3971</v>
      </c>
      <c r="T21" s="55">
        <v>177196</v>
      </c>
      <c r="U21" s="56">
        <v>269</v>
      </c>
      <c r="V21" s="57">
        <v>3971</v>
      </c>
      <c r="W21" s="58">
        <v>177196</v>
      </c>
      <c r="X21" s="59">
        <v>269</v>
      </c>
      <c r="Y21" s="60">
        <v>3973</v>
      </c>
      <c r="Z21" s="61">
        <v>177476</v>
      </c>
      <c r="AA21" s="62">
        <v>270</v>
      </c>
      <c r="AB21" s="60">
        <v>3981</v>
      </c>
      <c r="AC21" s="61">
        <v>177703</v>
      </c>
      <c r="AD21" s="62">
        <v>271</v>
      </c>
    </row>
    <row r="22" spans="2:30" ht="15.75" x14ac:dyDescent="0.25">
      <c r="B22" s="13" t="s">
        <v>20</v>
      </c>
      <c r="C22" s="3">
        <v>477</v>
      </c>
      <c r="D22" s="4">
        <v>23501</v>
      </c>
      <c r="E22" s="8">
        <v>66</v>
      </c>
      <c r="H22" s="19">
        <v>17</v>
      </c>
      <c r="I22" s="20" t="s">
        <v>47</v>
      </c>
      <c r="J22" s="38">
        <v>14</v>
      </c>
      <c r="K22" s="27">
        <v>467</v>
      </c>
      <c r="L22" s="39">
        <v>5</v>
      </c>
      <c r="M22" s="28">
        <v>14</v>
      </c>
      <c r="N22" s="27">
        <v>467</v>
      </c>
      <c r="O22" s="29">
        <v>5</v>
      </c>
      <c r="P22" s="54">
        <v>14</v>
      </c>
      <c r="Q22" s="55">
        <v>467</v>
      </c>
      <c r="R22" s="56">
        <v>5</v>
      </c>
      <c r="S22" s="54">
        <v>14</v>
      </c>
      <c r="T22" s="55">
        <v>467</v>
      </c>
      <c r="U22" s="56">
        <v>5</v>
      </c>
      <c r="V22" s="57">
        <v>17</v>
      </c>
      <c r="W22" s="58">
        <v>517</v>
      </c>
      <c r="X22" s="59">
        <v>6</v>
      </c>
      <c r="Y22" s="60">
        <v>17</v>
      </c>
      <c r="Z22" s="61">
        <v>517</v>
      </c>
      <c r="AA22" s="62">
        <v>6</v>
      </c>
      <c r="AB22" s="60">
        <v>17</v>
      </c>
      <c r="AC22" s="61">
        <v>517</v>
      </c>
      <c r="AD22" s="62">
        <v>6</v>
      </c>
    </row>
    <row r="23" spans="2:30" ht="15.75" x14ac:dyDescent="0.25">
      <c r="B23" s="13" t="s">
        <v>21</v>
      </c>
      <c r="C23" s="3">
        <v>26</v>
      </c>
      <c r="D23" s="4">
        <v>925</v>
      </c>
      <c r="E23" s="8">
        <v>2</v>
      </c>
      <c r="H23" s="19">
        <v>18</v>
      </c>
      <c r="I23" s="20" t="s">
        <v>48</v>
      </c>
      <c r="J23" s="38">
        <v>47</v>
      </c>
      <c r="K23" s="27">
        <v>1842</v>
      </c>
      <c r="L23" s="39">
        <v>8</v>
      </c>
      <c r="M23" s="28">
        <v>50</v>
      </c>
      <c r="N23" s="27">
        <v>2062</v>
      </c>
      <c r="O23" s="29">
        <v>9</v>
      </c>
      <c r="P23" s="54">
        <v>50</v>
      </c>
      <c r="Q23" s="55">
        <v>2062</v>
      </c>
      <c r="R23" s="56">
        <v>9</v>
      </c>
      <c r="S23" s="54">
        <v>50</v>
      </c>
      <c r="T23" s="55">
        <v>2062</v>
      </c>
      <c r="U23" s="56">
        <v>9</v>
      </c>
      <c r="V23" s="57">
        <v>50</v>
      </c>
      <c r="W23" s="58">
        <v>2062</v>
      </c>
      <c r="X23" s="59">
        <v>9</v>
      </c>
      <c r="Y23" s="60">
        <v>50</v>
      </c>
      <c r="Z23" s="61">
        <v>2062</v>
      </c>
      <c r="AA23" s="62">
        <v>9</v>
      </c>
      <c r="AB23" s="60">
        <v>50</v>
      </c>
      <c r="AC23" s="61">
        <v>2062</v>
      </c>
      <c r="AD23" s="62">
        <v>9</v>
      </c>
    </row>
    <row r="24" spans="2:30" ht="15.75" x14ac:dyDescent="0.25">
      <c r="B24" s="13" t="s">
        <v>22</v>
      </c>
      <c r="C24" s="3">
        <v>45</v>
      </c>
      <c r="D24" s="4">
        <v>1727</v>
      </c>
      <c r="E24" s="8">
        <v>8</v>
      </c>
      <c r="H24" s="19">
        <v>19</v>
      </c>
      <c r="I24" s="20" t="s">
        <v>49</v>
      </c>
      <c r="J24" s="38">
        <v>421</v>
      </c>
      <c r="K24" s="27">
        <v>17175</v>
      </c>
      <c r="L24" s="39">
        <v>21</v>
      </c>
      <c r="M24" s="28">
        <v>450</v>
      </c>
      <c r="N24" s="27">
        <v>18165</v>
      </c>
      <c r="O24" s="29">
        <v>23</v>
      </c>
      <c r="P24" s="54">
        <v>450</v>
      </c>
      <c r="Q24" s="55">
        <v>18165</v>
      </c>
      <c r="R24" s="56">
        <v>23</v>
      </c>
      <c r="S24" s="54">
        <v>450</v>
      </c>
      <c r="T24" s="55">
        <v>18165</v>
      </c>
      <c r="U24" s="56">
        <v>23</v>
      </c>
      <c r="V24" s="57">
        <v>450</v>
      </c>
      <c r="W24" s="58">
        <v>18165</v>
      </c>
      <c r="X24" s="59">
        <v>23</v>
      </c>
      <c r="Y24" s="60">
        <v>450</v>
      </c>
      <c r="Z24" s="61">
        <v>18165</v>
      </c>
      <c r="AA24" s="62">
        <v>23</v>
      </c>
      <c r="AB24" s="60">
        <v>450</v>
      </c>
      <c r="AC24" s="61">
        <v>18165</v>
      </c>
      <c r="AD24" s="62">
        <v>23</v>
      </c>
    </row>
    <row r="25" spans="2:30" ht="15.75" x14ac:dyDescent="0.25">
      <c r="B25" s="13" t="s">
        <v>23</v>
      </c>
      <c r="C25" s="3">
        <v>137</v>
      </c>
      <c r="D25" s="4">
        <v>6601</v>
      </c>
      <c r="E25" s="8">
        <v>8</v>
      </c>
      <c r="H25" s="19">
        <v>20</v>
      </c>
      <c r="I25" s="20" t="s">
        <v>50</v>
      </c>
      <c r="J25" s="38">
        <v>178</v>
      </c>
      <c r="K25" s="27">
        <v>7655</v>
      </c>
      <c r="L25" s="39">
        <v>17</v>
      </c>
      <c r="M25" s="28">
        <v>186</v>
      </c>
      <c r="N25" s="27">
        <v>7609</v>
      </c>
      <c r="O25" s="29">
        <v>18</v>
      </c>
      <c r="P25" s="54">
        <v>186</v>
      </c>
      <c r="Q25" s="55">
        <v>7609</v>
      </c>
      <c r="R25" s="56">
        <v>18</v>
      </c>
      <c r="S25" s="54">
        <v>186</v>
      </c>
      <c r="T25" s="55">
        <v>7609</v>
      </c>
      <c r="U25" s="56">
        <v>18</v>
      </c>
      <c r="V25" s="57">
        <v>186</v>
      </c>
      <c r="W25" s="58">
        <v>7609</v>
      </c>
      <c r="X25" s="59">
        <v>18</v>
      </c>
      <c r="Y25" s="60">
        <v>186</v>
      </c>
      <c r="Z25" s="61">
        <v>7609</v>
      </c>
      <c r="AA25" s="62">
        <v>18</v>
      </c>
      <c r="AB25" s="60">
        <v>186</v>
      </c>
      <c r="AC25" s="61">
        <v>7609</v>
      </c>
      <c r="AD25" s="62">
        <v>18</v>
      </c>
    </row>
    <row r="26" spans="2:30" ht="16.5" thickBot="1" x14ac:dyDescent="0.3">
      <c r="B26" s="14" t="s">
        <v>25</v>
      </c>
      <c r="C26" s="15">
        <v>11700</v>
      </c>
      <c r="D26" s="15">
        <v>482275</v>
      </c>
      <c r="E26" s="16">
        <v>1426</v>
      </c>
      <c r="H26" s="19">
        <v>21</v>
      </c>
      <c r="I26" s="23" t="s">
        <v>55</v>
      </c>
      <c r="J26" s="38">
        <v>283</v>
      </c>
      <c r="K26" s="27">
        <v>11341</v>
      </c>
      <c r="L26" s="39">
        <v>51</v>
      </c>
      <c r="M26" s="28">
        <v>325</v>
      </c>
      <c r="N26" s="27">
        <v>12956</v>
      </c>
      <c r="O26" s="29">
        <v>59</v>
      </c>
      <c r="P26" s="54">
        <v>321</v>
      </c>
      <c r="Q26" s="55">
        <v>12813</v>
      </c>
      <c r="R26" s="56">
        <v>57</v>
      </c>
      <c r="S26" s="54">
        <v>325</v>
      </c>
      <c r="T26" s="55">
        <v>12956</v>
      </c>
      <c r="U26" s="56">
        <v>59</v>
      </c>
      <c r="V26" s="57">
        <v>324</v>
      </c>
      <c r="W26" s="58">
        <v>12956</v>
      </c>
      <c r="X26" s="59">
        <v>59</v>
      </c>
      <c r="Y26" s="60">
        <v>331</v>
      </c>
      <c r="Z26" s="61">
        <v>13263</v>
      </c>
      <c r="AA26" s="62">
        <v>60</v>
      </c>
      <c r="AB26" s="60">
        <v>324</v>
      </c>
      <c r="AC26" s="61">
        <v>13313</v>
      </c>
      <c r="AD26" s="62">
        <v>60</v>
      </c>
    </row>
    <row r="27" spans="2:30" ht="15.75" x14ac:dyDescent="0.25">
      <c r="H27" s="19">
        <v>22</v>
      </c>
      <c r="I27" s="20" t="s">
        <v>51</v>
      </c>
      <c r="J27" s="38"/>
      <c r="K27" s="27"/>
      <c r="L27" s="39"/>
      <c r="M27" s="28"/>
      <c r="N27" s="27"/>
      <c r="O27" s="29"/>
      <c r="P27" s="54"/>
      <c r="Q27" s="55"/>
      <c r="R27" s="56"/>
      <c r="S27" s="54"/>
      <c r="T27" s="55"/>
      <c r="U27" s="56"/>
      <c r="V27" s="57"/>
      <c r="W27" s="58"/>
      <c r="X27" s="59"/>
      <c r="Y27" s="60"/>
      <c r="Z27" s="61"/>
      <c r="AA27" s="62"/>
      <c r="AB27" s="60"/>
      <c r="AC27" s="61"/>
      <c r="AD27" s="62"/>
    </row>
    <row r="28" spans="2:30" ht="15.75" x14ac:dyDescent="0.25">
      <c r="H28" s="19">
        <v>23</v>
      </c>
      <c r="I28" s="20" t="s">
        <v>52</v>
      </c>
      <c r="J28" s="38">
        <v>17</v>
      </c>
      <c r="K28" s="27">
        <v>625</v>
      </c>
      <c r="L28" s="39">
        <v>1</v>
      </c>
      <c r="M28" s="28">
        <v>17</v>
      </c>
      <c r="N28" s="27">
        <v>625</v>
      </c>
      <c r="O28" s="29">
        <v>1</v>
      </c>
      <c r="P28" s="54">
        <v>17</v>
      </c>
      <c r="Q28" s="55">
        <v>675</v>
      </c>
      <c r="R28" s="56">
        <v>1</v>
      </c>
      <c r="S28" s="54">
        <v>17</v>
      </c>
      <c r="T28" s="55">
        <v>675</v>
      </c>
      <c r="U28" s="56">
        <v>1</v>
      </c>
      <c r="V28" s="57">
        <v>17</v>
      </c>
      <c r="W28" s="58">
        <v>675</v>
      </c>
      <c r="X28" s="59">
        <v>1</v>
      </c>
      <c r="Y28" s="60">
        <v>17</v>
      </c>
      <c r="Z28" s="61">
        <v>675</v>
      </c>
      <c r="AA28" s="62">
        <v>1</v>
      </c>
      <c r="AB28" s="60">
        <v>17</v>
      </c>
      <c r="AC28" s="61">
        <v>675</v>
      </c>
      <c r="AD28" s="62">
        <v>1</v>
      </c>
    </row>
    <row r="29" spans="2:30" ht="15.75" x14ac:dyDescent="0.25">
      <c r="H29" s="19">
        <v>24</v>
      </c>
      <c r="I29" s="20" t="s">
        <v>53</v>
      </c>
      <c r="J29" s="38">
        <v>177</v>
      </c>
      <c r="K29" s="27">
        <v>10595</v>
      </c>
      <c r="L29" s="39">
        <v>8</v>
      </c>
      <c r="M29" s="28">
        <v>182</v>
      </c>
      <c r="N29" s="27">
        <v>10602</v>
      </c>
      <c r="O29" s="29">
        <v>9</v>
      </c>
      <c r="P29" s="54">
        <v>182</v>
      </c>
      <c r="Q29" s="55">
        <v>10602</v>
      </c>
      <c r="R29" s="56">
        <v>9</v>
      </c>
      <c r="S29" s="54">
        <v>182</v>
      </c>
      <c r="T29" s="55">
        <v>10602</v>
      </c>
      <c r="U29" s="56">
        <v>9</v>
      </c>
      <c r="V29" s="57">
        <v>182</v>
      </c>
      <c r="W29" s="58">
        <v>10602</v>
      </c>
      <c r="X29" s="59">
        <v>9</v>
      </c>
      <c r="Y29" s="60">
        <v>182</v>
      </c>
      <c r="Z29" s="61">
        <v>10602</v>
      </c>
      <c r="AA29" s="62">
        <v>9</v>
      </c>
      <c r="AB29" s="60">
        <v>182</v>
      </c>
      <c r="AC29" s="61">
        <v>10602</v>
      </c>
      <c r="AD29" s="62">
        <v>9</v>
      </c>
    </row>
    <row r="30" spans="2:30" ht="16.5" thickBot="1" x14ac:dyDescent="0.3">
      <c r="H30" s="21">
        <v>25</v>
      </c>
      <c r="I30" s="22" t="s">
        <v>54</v>
      </c>
      <c r="J30" s="40">
        <v>19</v>
      </c>
      <c r="K30" s="30">
        <v>580</v>
      </c>
      <c r="L30" s="41">
        <v>3</v>
      </c>
      <c r="M30" s="31">
        <v>19</v>
      </c>
      <c r="N30" s="30">
        <v>580</v>
      </c>
      <c r="O30" s="32">
        <v>3</v>
      </c>
      <c r="P30" s="63">
        <v>13</v>
      </c>
      <c r="Q30" s="64">
        <v>440</v>
      </c>
      <c r="R30" s="65">
        <v>2</v>
      </c>
      <c r="S30" s="63">
        <v>19</v>
      </c>
      <c r="T30" s="64">
        <v>580</v>
      </c>
      <c r="U30" s="65">
        <v>3</v>
      </c>
      <c r="V30" s="66">
        <v>19</v>
      </c>
      <c r="W30" s="67">
        <v>580</v>
      </c>
      <c r="X30" s="68">
        <v>3</v>
      </c>
      <c r="Y30" s="69">
        <v>19</v>
      </c>
      <c r="Z30" s="70">
        <v>580</v>
      </c>
      <c r="AA30" s="71">
        <v>3</v>
      </c>
      <c r="AB30" s="69">
        <v>19</v>
      </c>
      <c r="AC30" s="70">
        <v>580</v>
      </c>
      <c r="AD30" s="71">
        <v>3</v>
      </c>
    </row>
    <row r="31" spans="2:30" ht="16.5" thickBot="1" x14ac:dyDescent="0.3">
      <c r="H31" s="109" t="s">
        <v>31</v>
      </c>
      <c r="I31" s="110"/>
      <c r="J31" s="42">
        <f>SUM(J6:J30)</f>
        <v>11700</v>
      </c>
      <c r="K31" s="43">
        <f>SUM(K6:K30)</f>
        <v>482275</v>
      </c>
      <c r="L31" s="42">
        <f>SUM(L6:L30)</f>
        <v>1426</v>
      </c>
      <c r="M31" s="34">
        <f t="shared" ref="M31:O31" si="0">SUM(M6:M30)</f>
        <v>11789</v>
      </c>
      <c r="N31" s="33">
        <f t="shared" si="0"/>
        <v>491515</v>
      </c>
      <c r="O31" s="35">
        <f t="shared" si="0"/>
        <v>1446</v>
      </c>
      <c r="P31" s="72">
        <f t="shared" ref="P31:AC31" si="1">SUM(P6:P30)</f>
        <v>11825</v>
      </c>
      <c r="Q31" s="73">
        <f t="shared" si="1"/>
        <v>494228</v>
      </c>
      <c r="R31" s="74">
        <f t="shared" si="1"/>
        <v>1443</v>
      </c>
      <c r="S31" s="72">
        <f>SUM(S6:S30)</f>
        <v>11897</v>
      </c>
      <c r="T31" s="73">
        <f>SUM(T6:T30)</f>
        <v>496888</v>
      </c>
      <c r="U31" s="74">
        <f>SUM(U6:U30)</f>
        <v>1458</v>
      </c>
      <c r="V31" s="72">
        <f>SUM(V6:V30)</f>
        <v>11914</v>
      </c>
      <c r="W31" s="73">
        <f>SUM(W6:W30)</f>
        <v>495924</v>
      </c>
      <c r="X31" s="74">
        <f t="shared" ref="X31" si="2">SUM(X6:X30)</f>
        <v>1454</v>
      </c>
      <c r="Y31" s="75">
        <f>SUM(Y6:Y30)</f>
        <v>11948</v>
      </c>
      <c r="Z31" s="75">
        <f t="shared" si="1"/>
        <v>499713</v>
      </c>
      <c r="AA31" s="75">
        <f>SUM(AA6:AA30)</f>
        <v>1456</v>
      </c>
      <c r="AB31" s="72">
        <f>SUM(AB6:AB30)</f>
        <v>11877</v>
      </c>
      <c r="AC31" s="73">
        <f t="shared" si="1"/>
        <v>498307</v>
      </c>
      <c r="AD31" s="74">
        <f>SUM(AD6:AD30)</f>
        <v>1451</v>
      </c>
    </row>
    <row r="32" spans="2:30" x14ac:dyDescent="0.25">
      <c r="H32" s="44" t="s">
        <v>58</v>
      </c>
    </row>
  </sheetData>
  <mergeCells count="33">
    <mergeCell ref="H31:I31"/>
    <mergeCell ref="P4:P5"/>
    <mergeCell ref="Q4:Q5"/>
    <mergeCell ref="R4:R5"/>
    <mergeCell ref="L4:L5"/>
    <mergeCell ref="B2:E2"/>
    <mergeCell ref="H3:H5"/>
    <mergeCell ref="I3:I5"/>
    <mergeCell ref="M3:O3"/>
    <mergeCell ref="AB3:AD3"/>
    <mergeCell ref="M4:M5"/>
    <mergeCell ref="N4:N5"/>
    <mergeCell ref="O4:O5"/>
    <mergeCell ref="AB4:AB5"/>
    <mergeCell ref="AC4:AC5"/>
    <mergeCell ref="AD4:AD5"/>
    <mergeCell ref="J3:L3"/>
    <mergeCell ref="J4:J5"/>
    <mergeCell ref="K4:K5"/>
    <mergeCell ref="P3:R3"/>
    <mergeCell ref="S3:U3"/>
    <mergeCell ref="V3:X3"/>
    <mergeCell ref="V4:V5"/>
    <mergeCell ref="W4:W5"/>
    <mergeCell ref="X4:X5"/>
    <mergeCell ref="H2:AD2"/>
    <mergeCell ref="S4:S5"/>
    <mergeCell ref="T4:T5"/>
    <mergeCell ref="U4:U5"/>
    <mergeCell ref="Y3:AA3"/>
    <mergeCell ref="Y4:Y5"/>
    <mergeCell ref="Z4:Z5"/>
    <mergeCell ref="AA4:AA5"/>
  </mergeCells>
  <pageMargins left="0.51181102362204722" right="0.51181102362204722" top="0.55118110236220474" bottom="0.55118110236220474" header="0.31496062992125984" footer="0.31496062992125984"/>
  <pageSetup paperSize="9" scale="68" orientation="landscape" r:id="rId1"/>
  <rowBreaks count="2" manualBreakCount="2">
    <brk id="33" min="6" max="20" man="1"/>
    <brk id="86" min="6" max="20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3.6.Tablo</vt:lpstr>
      <vt:lpstr>'3.6.Tablo'!Yazdırma_Alanı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